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2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19395" windowHeight="11595"/>
  </bookViews>
  <sheets>
    <sheet name="JACQUEMUS TAKE ALL" sheetId="1" r:id="rId1"/>
  </sheets>
  <definedNames>
    <definedName name="_xlnm._FilterDatabase" localSheetId="0" hidden="1">'JACQUEMUS TAKE ALL'!$A$1:$I$15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I17" i="1"/>
  <c r="I18" i="1"/>
  <c r="I19" i="1"/>
  <c r="I20" i="1"/>
  <c r="I16" i="1"/>
  <c r="I15" i="1" l="1"/>
  <c r="I14" i="1"/>
  <c r="I13" i="1"/>
  <c r="I12" i="1"/>
  <c r="I11" i="1"/>
  <c r="I3" i="1"/>
  <c r="I4" i="1"/>
  <c r="I5" i="1"/>
  <c r="I6" i="1"/>
  <c r="I7" i="1"/>
  <c r="I8" i="1"/>
  <c r="I9" i="1"/>
  <c r="I10" i="1"/>
  <c r="I2" i="1"/>
</calcChain>
</file>

<file path=xl/sharedStrings.xml><?xml version="1.0" encoding="utf-8"?>
<sst xmlns="http://schemas.openxmlformats.org/spreadsheetml/2006/main" count="67" uniqueCount="37">
  <si>
    <t>58</t>
  </si>
  <si>
    <t>990</t>
  </si>
  <si>
    <t>213AC002-5001</t>
  </si>
  <si>
    <t>140</t>
  </si>
  <si>
    <t>213BA005-3071</t>
  </si>
  <si>
    <t>213BA005-3000</t>
  </si>
  <si>
    <t>100</t>
  </si>
  <si>
    <t>213BA002-3000</t>
  </si>
  <si>
    <t>60</t>
  </si>
  <si>
    <t>22H223AC001-5001</t>
  </si>
  <si>
    <t>22E213AC002-5001</t>
  </si>
  <si>
    <t>56</t>
  </si>
  <si>
    <t>21H213BA005-3000</t>
  </si>
  <si>
    <t>AVAILABLE</t>
  </si>
  <si>
    <t>Size</t>
  </si>
  <si>
    <t>EAN CODE</t>
  </si>
  <si>
    <t>IMAGES</t>
  </si>
  <si>
    <t>Color Description</t>
  </si>
  <si>
    <t>Item Code</t>
  </si>
  <si>
    <t>WHS</t>
  </si>
  <si>
    <t>TOT WHS</t>
  </si>
  <si>
    <t>3700943269041</t>
  </si>
  <si>
    <t>213BA0043072</t>
  </si>
  <si>
    <t>3700943007599</t>
  </si>
  <si>
    <t>216BA0013061</t>
  </si>
  <si>
    <t>3700943884589</t>
  </si>
  <si>
    <t>213BA0073000</t>
  </si>
  <si>
    <t>3700943884565</t>
  </si>
  <si>
    <t>3700943012876</t>
  </si>
  <si>
    <t>221BA0133060</t>
  </si>
  <si>
    <t>UN</t>
  </si>
  <si>
    <t>811/LIGHT BROWN 2</t>
  </si>
  <si>
    <t>990/BLACK</t>
  </si>
  <si>
    <t>100/WHITE</t>
  </si>
  <si>
    <t>470/RED</t>
  </si>
  <si>
    <t>213BA0023000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</si>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</sst>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"/>
  </numFmts>
  <fonts count="9">
    <font>
      <sz val="11"/>
      <name val="Calibri"/>
    </font>
    <font>
      <sz val="11"/>
      <name val="Calibri"/>
      <family val="2"/>
    </font>
    <font>
      <sz val="11"/>
      <name val="Aptos"/>
      <family val="2"/>
    </font>
    <font>
      <sz val="8"/>
      <name val="Calibri"/>
      <family val="2"/>
    </font>
    <font>
      <b/>
      <sz val="11"/>
      <color rgb="FF000000"/>
      <name val="Montserrat Regular"/>
    </font>
    <font>
      <sz val="11"/>
      <name val="Montserrat Regular"/>
    </font>
    <font>
      <sz val="12"/>
      <name val="Montserrat Regular"/>
    </font>
    <font>
      <sz val="12"/>
      <color rgb="FF000000"/>
      <name val="Montserrat Regular"/>
    </font>
    <font>
      <sz val="11"/>
      <color theme="1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5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2" fillId="0" borderId="0" xfId="0" applyNumberFormat="1" applyFont="1"/>
    <xf numFmtId="164" fontId="8" fillId="2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microsoft.com/office/2007/relationships/hdphoto" Target="../media/hdphoto3.wdp"/><Relationship Id="rId18" Type="http://schemas.openxmlformats.org/officeDocument/2006/relationships/image" Target="../media/image14.png"/><Relationship Id="rId3" Type="http://schemas.openxmlformats.org/officeDocument/2006/relationships/image" Target="../media/image3.jpg"/><Relationship Id="rId7" Type="http://schemas.microsoft.com/office/2007/relationships/hdphoto" Target="../media/hdphoto1.wdp"/><Relationship Id="rId12" Type="http://schemas.openxmlformats.org/officeDocument/2006/relationships/image" Target="../media/image10.png"/><Relationship Id="rId17" Type="http://schemas.openxmlformats.org/officeDocument/2006/relationships/image" Target="../media/image13.png"/><Relationship Id="rId2" Type="http://schemas.openxmlformats.org/officeDocument/2006/relationships/image" Target="../media/image2.jpg"/><Relationship Id="rId16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microsoft.com/office/2007/relationships/hdphoto" Target="../media/hdphoto2.wdp"/><Relationship Id="rId5" Type="http://schemas.openxmlformats.org/officeDocument/2006/relationships/image" Target="../media/image5.jpg"/><Relationship Id="rId15" Type="http://schemas.microsoft.com/office/2007/relationships/hdphoto" Target="../media/hdphoto4.wdp"/><Relationship Id="rId10" Type="http://schemas.openxmlformats.org/officeDocument/2006/relationships/image" Target="../media/image9.png"/><Relationship Id="rId19" Type="http://schemas.openxmlformats.org/officeDocument/2006/relationships/image" Target="../media/image15.png"/><Relationship Id="rId4" Type="http://schemas.openxmlformats.org/officeDocument/2006/relationships/image" Target="../media/image4.jpg"/><Relationship Id="rId9" Type="http://schemas.openxmlformats.org/officeDocument/2006/relationships/image" Target="../media/image8.jpe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76199</xdr:rowOff>
    </xdr:from>
    <xdr:to>
      <xdr:col>0</xdr:col>
      <xdr:colOff>1447800</xdr:colOff>
      <xdr:row>1</xdr:row>
      <xdr:rowOff>1118234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38ABC31-85CF-4AAF-AD91-94DEF4369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84199"/>
          <a:ext cx="1295400" cy="1042035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2</xdr:row>
      <xdr:rowOff>152400</xdr:rowOff>
    </xdr:from>
    <xdr:to>
      <xdr:col>0</xdr:col>
      <xdr:colOff>1065530</xdr:colOff>
      <xdr:row>2</xdr:row>
      <xdr:rowOff>1104900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2121BC07-35EC-4474-90BC-03BE98C63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800225"/>
          <a:ext cx="589280" cy="952500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3</xdr:row>
      <xdr:rowOff>76200</xdr:rowOff>
    </xdr:from>
    <xdr:to>
      <xdr:col>0</xdr:col>
      <xdr:colOff>1031240</xdr:colOff>
      <xdr:row>3</xdr:row>
      <xdr:rowOff>1028700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5D3E1C8-3C45-489D-B041-457ABF83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867025"/>
          <a:ext cx="593090" cy="952500"/>
        </a:xfrm>
        <a:prstGeom prst="rect">
          <a:avLst/>
        </a:prstGeom>
      </xdr:spPr>
    </xdr:pic>
    <xdr:clientData/>
  </xdr:twoCellAnchor>
  <xdr:twoCellAnchor>
    <xdr:from>
      <xdr:col>0</xdr:col>
      <xdr:colOff>443865</xdr:colOff>
      <xdr:row>4</xdr:row>
      <xdr:rowOff>163830</xdr:rowOff>
    </xdr:from>
    <xdr:to>
      <xdr:col>0</xdr:col>
      <xdr:colOff>1040765</xdr:colOff>
      <xdr:row>4</xdr:row>
      <xdr:rowOff>1116330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8AF0D0E-61B5-47A9-B916-FDC8C899F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" y="4097655"/>
          <a:ext cx="596900" cy="952500"/>
        </a:xfrm>
        <a:prstGeom prst="rect">
          <a:avLst/>
        </a:prstGeom>
      </xdr:spPr>
    </xdr:pic>
    <xdr:clientData/>
  </xdr:twoCellAnchor>
  <xdr:twoCellAnchor>
    <xdr:from>
      <xdr:col>0</xdr:col>
      <xdr:colOff>474345</xdr:colOff>
      <xdr:row>5</xdr:row>
      <xdr:rowOff>85725</xdr:rowOff>
    </xdr:from>
    <xdr:to>
      <xdr:col>0</xdr:col>
      <xdr:colOff>1073150</xdr:colOff>
      <xdr:row>5</xdr:row>
      <xdr:rowOff>1038225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496BEF7-449F-4580-8F91-09071ECD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" y="5162550"/>
          <a:ext cx="598805" cy="952500"/>
        </a:xfrm>
        <a:prstGeom prst="rect">
          <a:avLst/>
        </a:prstGeom>
      </xdr:spPr>
    </xdr:pic>
    <xdr:clientData/>
  </xdr:twoCellAnchor>
  <xdr:twoCellAnchor>
    <xdr:from>
      <xdr:col>0</xdr:col>
      <xdr:colOff>470534</xdr:colOff>
      <xdr:row>6</xdr:row>
      <xdr:rowOff>66765</xdr:rowOff>
    </xdr:from>
    <xdr:to>
      <xdr:col>0</xdr:col>
      <xdr:colOff>1116329</xdr:colOff>
      <xdr:row>6</xdr:row>
      <xdr:rowOff>1114425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29C8C04-7A35-4DE3-90AA-2429E3796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4" y="6286590"/>
          <a:ext cx="645795" cy="1047660"/>
        </a:xfrm>
        <a:prstGeom prst="rect">
          <a:avLst/>
        </a:prstGeom>
      </xdr:spPr>
    </xdr:pic>
    <xdr:clientData/>
  </xdr:twoCellAnchor>
  <xdr:twoCellAnchor>
    <xdr:from>
      <xdr:col>0</xdr:col>
      <xdr:colOff>447674</xdr:colOff>
      <xdr:row>7</xdr:row>
      <xdr:rowOff>55244</xdr:rowOff>
    </xdr:from>
    <xdr:to>
      <xdr:col>0</xdr:col>
      <xdr:colOff>1123949</xdr:colOff>
      <xdr:row>7</xdr:row>
      <xdr:rowOff>1141339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EEFD1C3E-713D-43BE-A0CE-A423C2D1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7418069"/>
          <a:ext cx="676275" cy="1086095"/>
        </a:xfrm>
        <a:prstGeom prst="rect">
          <a:avLst/>
        </a:prstGeom>
      </xdr:spPr>
    </xdr:pic>
    <xdr:clientData/>
  </xdr:twoCellAnchor>
  <xdr:twoCellAnchor>
    <xdr:from>
      <xdr:col>0</xdr:col>
      <xdr:colOff>459105</xdr:colOff>
      <xdr:row>8</xdr:row>
      <xdr:rowOff>40005</xdr:rowOff>
    </xdr:from>
    <xdr:to>
      <xdr:col>0</xdr:col>
      <xdr:colOff>1048385</xdr:colOff>
      <xdr:row>8</xdr:row>
      <xdr:rowOff>992505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150CAF5-1E01-4FBD-95A4-7ED35E713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" y="8545830"/>
          <a:ext cx="589280" cy="95250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9</xdr:row>
      <xdr:rowOff>158115</xdr:rowOff>
    </xdr:from>
    <xdr:to>
      <xdr:col>0</xdr:col>
      <xdr:colOff>1084580</xdr:colOff>
      <xdr:row>9</xdr:row>
      <xdr:rowOff>1118215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272142DD-D4AB-4A98-B90D-C54EBEC9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806940"/>
          <a:ext cx="589280" cy="960100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10</xdr:row>
      <xdr:rowOff>85725</xdr:rowOff>
    </xdr:from>
    <xdr:to>
      <xdr:col>0</xdr:col>
      <xdr:colOff>1430655</xdr:colOff>
      <xdr:row>10</xdr:row>
      <xdr:rowOff>1082040</xdr:rowOff>
    </xdr:to>
    <xdr:pic>
      <xdr:nvPicPr>
        <xdr:cNvPr id="11" name="Рисунок 76">
          <a:extLst>
            <a:ext uri="{FF2B5EF4-FFF2-40B4-BE49-F238E27FC236}">
              <a16:creationId xmlns:a16="http://schemas.microsoft.com/office/drawing/2014/main" xmlns="" id="{8B219FDA-0702-4404-9A8B-79C1EF000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44710" b="93856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8567"/>
        <a:stretch>
          <a:fillRect/>
        </a:stretch>
      </xdr:blipFill>
      <xdr:spPr>
        <a:xfrm>
          <a:off x="123825" y="10877550"/>
          <a:ext cx="1306830" cy="990600"/>
        </a:xfrm>
        <a:prstGeom prst="rect">
          <a:avLst/>
        </a:prstGeom>
      </xdr:spPr>
    </xdr:pic>
    <xdr:clientData/>
  </xdr:twoCellAnchor>
  <xdr:twoCellAnchor>
    <xdr:from>
      <xdr:col>0</xdr:col>
      <xdr:colOff>228599</xdr:colOff>
      <xdr:row>11</xdr:row>
      <xdr:rowOff>85725</xdr:rowOff>
    </xdr:from>
    <xdr:to>
      <xdr:col>0</xdr:col>
      <xdr:colOff>1341119</xdr:colOff>
      <xdr:row>11</xdr:row>
      <xdr:rowOff>1411605</xdr:rowOff>
    </xdr:to>
    <xdr:pic>
      <xdr:nvPicPr>
        <xdr:cNvPr id="12" name="Рисунок 80">
          <a:extLst>
            <a:ext uri="{FF2B5EF4-FFF2-40B4-BE49-F238E27FC236}">
              <a16:creationId xmlns:a16="http://schemas.microsoft.com/office/drawing/2014/main" xmlns="" id="{FDF4A1B3-0788-453C-B771-9C5F7DC1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2020550"/>
          <a:ext cx="1112520" cy="1325880"/>
        </a:xfrm>
        <a:prstGeom prst="rect">
          <a:avLst/>
        </a:prstGeom>
      </xdr:spPr>
    </xdr:pic>
    <xdr:clientData/>
  </xdr:twoCellAnchor>
  <xdr:twoCellAnchor>
    <xdr:from>
      <xdr:col>0</xdr:col>
      <xdr:colOff>246382</xdr:colOff>
      <xdr:row>12</xdr:row>
      <xdr:rowOff>100965</xdr:rowOff>
    </xdr:from>
    <xdr:to>
      <xdr:col>0</xdr:col>
      <xdr:colOff>1387476</xdr:colOff>
      <xdr:row>12</xdr:row>
      <xdr:rowOff>1117600</xdr:rowOff>
    </xdr:to>
    <xdr:pic>
      <xdr:nvPicPr>
        <xdr:cNvPr id="13" name="Рисунок 16">
          <a:extLst>
            <a:ext uri="{FF2B5EF4-FFF2-40B4-BE49-F238E27FC236}">
              <a16:creationId xmlns:a16="http://schemas.microsoft.com/office/drawing/2014/main" xmlns="" id="{3BF12B6F-B848-429F-8B06-37B924AF5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88"/>
        <a:stretch>
          <a:fillRect/>
        </a:stretch>
      </xdr:blipFill>
      <xdr:spPr>
        <a:xfrm>
          <a:off x="246382" y="13448665"/>
          <a:ext cx="1141094" cy="1016635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14</xdr:row>
      <xdr:rowOff>83819</xdr:rowOff>
    </xdr:from>
    <xdr:to>
      <xdr:col>0</xdr:col>
      <xdr:colOff>1419224</xdr:colOff>
      <xdr:row>14</xdr:row>
      <xdr:rowOff>1057274</xdr:rowOff>
    </xdr:to>
    <xdr:pic>
      <xdr:nvPicPr>
        <xdr:cNvPr id="14" name="Рисунок 18">
          <a:extLst>
            <a:ext uri="{FF2B5EF4-FFF2-40B4-BE49-F238E27FC236}">
              <a16:creationId xmlns:a16="http://schemas.microsoft.com/office/drawing/2014/main" xmlns="" id="{BC8D6E49-765D-4C9F-97B0-9BC5462FC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31015" b="66446" l="19071" r="7480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104" t="26586" r="18231" b="29125"/>
        <a:stretch>
          <a:fillRect/>
        </a:stretch>
      </xdr:blipFill>
      <xdr:spPr>
        <a:xfrm>
          <a:off x="133349" y="15723869"/>
          <a:ext cx="1285875" cy="97345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19</xdr:row>
      <xdr:rowOff>101600</xdr:rowOff>
    </xdr:from>
    <xdr:to>
      <xdr:col>0</xdr:col>
      <xdr:colOff>1320800</xdr:colOff>
      <xdr:row>19</xdr:row>
      <xdr:rowOff>1040384</xdr:rowOff>
    </xdr:to>
    <xdr:pic>
      <xdr:nvPicPr>
        <xdr:cNvPr id="15" name="圖片 15">
          <a:extLst>
            <a:ext uri="{FF2B5EF4-FFF2-40B4-BE49-F238E27FC236}">
              <a16:creationId xmlns:a16="http://schemas.microsoft.com/office/drawing/2014/main" xmlns="" id="{8E55FA6C-E83D-F541-AA69-4F4EFC3B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2900" y="21450300"/>
          <a:ext cx="977900" cy="93878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177799</xdr:colOff>
      <xdr:row>18</xdr:row>
      <xdr:rowOff>101600</xdr:rowOff>
    </xdr:from>
    <xdr:to>
      <xdr:col>0</xdr:col>
      <xdr:colOff>1608538</xdr:colOff>
      <xdr:row>18</xdr:row>
      <xdr:rowOff>1041400</xdr:rowOff>
    </xdr:to>
    <xdr:pic>
      <xdr:nvPicPr>
        <xdr:cNvPr id="16" name="圖片 14">
          <a:extLst>
            <a:ext uri="{FF2B5EF4-FFF2-40B4-BE49-F238E27FC236}">
              <a16:creationId xmlns:a16="http://schemas.microsoft.com/office/drawing/2014/main" xmlns="" id="{14C64A9B-F3F0-634A-9F8D-A31CB0207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7799" y="20307300"/>
          <a:ext cx="1430739" cy="939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253999</xdr:colOff>
      <xdr:row>17</xdr:row>
      <xdr:rowOff>266700</xdr:rowOff>
    </xdr:from>
    <xdr:to>
      <xdr:col>0</xdr:col>
      <xdr:colOff>1497708</xdr:colOff>
      <xdr:row>17</xdr:row>
      <xdr:rowOff>1054100</xdr:rowOff>
    </xdr:to>
    <xdr:pic>
      <xdr:nvPicPr>
        <xdr:cNvPr id="17" name="圖片 12">
          <a:extLst>
            <a:ext uri="{FF2B5EF4-FFF2-40B4-BE49-F238E27FC236}">
              <a16:creationId xmlns:a16="http://schemas.microsoft.com/office/drawing/2014/main" xmlns="" id="{7384F291-465D-E249-B24F-0C2A3B25A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53999" y="19329400"/>
          <a:ext cx="1243709" cy="787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15</xdr:row>
      <xdr:rowOff>190500</xdr:rowOff>
    </xdr:from>
    <xdr:to>
      <xdr:col>0</xdr:col>
      <xdr:colOff>1511300</xdr:colOff>
      <xdr:row>15</xdr:row>
      <xdr:rowOff>1008846</xdr:rowOff>
    </xdr:to>
    <xdr:pic>
      <xdr:nvPicPr>
        <xdr:cNvPr id="19" name="圖片 8">
          <a:extLst>
            <a:ext uri="{FF2B5EF4-FFF2-40B4-BE49-F238E27FC236}">
              <a16:creationId xmlns:a16="http://schemas.microsoft.com/office/drawing/2014/main" xmlns="" id="{3ABE9BA4-0363-EC4C-B81E-0A92DBE4E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600" y="16967200"/>
          <a:ext cx="1282700" cy="81834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279400</xdr:colOff>
      <xdr:row>13</xdr:row>
      <xdr:rowOff>139699</xdr:rowOff>
    </xdr:from>
    <xdr:to>
      <xdr:col>0</xdr:col>
      <xdr:colOff>1358900</xdr:colOff>
      <xdr:row>13</xdr:row>
      <xdr:rowOff>991306</xdr:rowOff>
    </xdr:to>
    <xdr:pic>
      <xdr:nvPicPr>
        <xdr:cNvPr id="20" name="圖片 11">
          <a:extLst>
            <a:ext uri="{FF2B5EF4-FFF2-40B4-BE49-F238E27FC236}">
              <a16:creationId xmlns:a16="http://schemas.microsoft.com/office/drawing/2014/main" xmlns="" id="{DCCC8DE3-B8F3-9549-94AC-57B70CFA3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9400" y="14630399"/>
          <a:ext cx="1079500" cy="85160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16</xdr:row>
      <xdr:rowOff>114301</xdr:rowOff>
    </xdr:from>
    <xdr:to>
      <xdr:col>0</xdr:col>
      <xdr:colOff>1447800</xdr:colOff>
      <xdr:row>16</xdr:row>
      <xdr:rowOff>952501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28F434D-38B7-6D46-9DE9-7649834FF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0" y="18034001"/>
          <a:ext cx="12573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pane ySplit="1" topLeftCell="A2" activePane="bottomLeft" state="frozen"/>
      <selection pane="bottomLeft" activeCell="F2" sqref="F2:F21"/>
    </sheetView>
  </sheetViews>
  <sheetFormatPr defaultColWidth="8.85546875" defaultRowHeight="15"/>
  <cols>
    <col min="1" max="1" width="22.85546875" style="1" customWidth="1"/>
    <col min="2" max="2" width="18" style="2" bestFit="1" customWidth="1"/>
    <col min="3" max="3" width="20.7109375" style="2" bestFit="1" customWidth="1"/>
    <col min="4" max="4" width="23.140625" style="2" bestFit="1" customWidth="1"/>
    <col min="5" max="5" width="10" style="2" bestFit="1" customWidth="1"/>
    <col min="6" max="6" width="17" style="2" bestFit="1" customWidth="1"/>
    <col min="7" max="7" width="10.140625" style="2" bestFit="1" customWidth="1"/>
    <col min="8" max="8" width="12.28515625" style="3" bestFit="1" customWidth="1"/>
    <col min="9" max="9" width="15.28515625" style="3" bestFit="1" customWidth="1"/>
    <col min="10" max="16384" width="8.85546875" style="1"/>
  </cols>
  <sheetData>
    <row r="1" spans="1:10" ht="40.15" customHeight="1">
      <c r="A1" s="4" t="s">
        <v>16</v>
      </c>
      <c r="B1" s="4" t="s">
        <v>15</v>
      </c>
      <c r="C1" s="4" t="s">
        <v>18</v>
      </c>
      <c r="D1" s="4" t="s">
        <v>17</v>
      </c>
      <c r="E1" s="4" t="s">
        <v>14</v>
      </c>
      <c r="F1" s="4" t="s">
        <v>13</v>
      </c>
      <c r="G1" s="4" t="s">
        <v>36</v>
      </c>
      <c r="H1" s="5" t="s">
        <v>19</v>
      </c>
      <c r="I1" s="6" t="s">
        <v>20</v>
      </c>
    </row>
    <row r="2" spans="1:10" ht="90" customHeight="1">
      <c r="A2" s="7"/>
      <c r="B2" s="8">
        <v>3700943884480</v>
      </c>
      <c r="C2" s="9" t="s">
        <v>12</v>
      </c>
      <c r="D2" s="9">
        <v>100</v>
      </c>
      <c r="E2" s="9" t="s">
        <v>30</v>
      </c>
      <c r="F2" s="10">
        <v>7</v>
      </c>
      <c r="G2" s="19">
        <v>690</v>
      </c>
      <c r="H2" s="20">
        <v>265</v>
      </c>
      <c r="I2" s="21">
        <f>H2*F2</f>
        <v>1855</v>
      </c>
      <c r="J2" s="22"/>
    </row>
    <row r="3" spans="1:10" ht="90" customHeight="1">
      <c r="A3" s="7"/>
      <c r="B3" s="8">
        <v>3700943003508</v>
      </c>
      <c r="C3" s="9" t="s">
        <v>12</v>
      </c>
      <c r="D3" s="9" t="s">
        <v>1</v>
      </c>
      <c r="E3" s="9" t="s">
        <v>11</v>
      </c>
      <c r="F3" s="10">
        <v>3</v>
      </c>
      <c r="G3" s="19">
        <v>130</v>
      </c>
      <c r="H3" s="20">
        <v>45</v>
      </c>
      <c r="I3" s="21">
        <f t="shared" ref="I3:I10" si="0">H3*F3</f>
        <v>135</v>
      </c>
      <c r="J3" s="22"/>
    </row>
    <row r="4" spans="1:10" ht="90" customHeight="1">
      <c r="A4" s="7"/>
      <c r="B4" s="8">
        <v>3700943003515</v>
      </c>
      <c r="C4" s="9" t="s">
        <v>10</v>
      </c>
      <c r="D4" s="9" t="s">
        <v>1</v>
      </c>
      <c r="E4" s="9" t="s">
        <v>0</v>
      </c>
      <c r="F4" s="10">
        <v>3</v>
      </c>
      <c r="G4" s="19">
        <v>130</v>
      </c>
      <c r="H4" s="20">
        <v>45</v>
      </c>
      <c r="I4" s="21">
        <f t="shared" si="0"/>
        <v>135</v>
      </c>
      <c r="J4" s="22"/>
    </row>
    <row r="5" spans="1:10" ht="90" customHeight="1">
      <c r="A5" s="7"/>
      <c r="B5" s="8">
        <v>3700943190802</v>
      </c>
      <c r="C5" s="9" t="s">
        <v>9</v>
      </c>
      <c r="D5" s="9" t="s">
        <v>1</v>
      </c>
      <c r="E5" s="9" t="s">
        <v>0</v>
      </c>
      <c r="F5" s="10">
        <v>7</v>
      </c>
      <c r="G5" s="19">
        <v>120</v>
      </c>
      <c r="H5" s="21">
        <v>41</v>
      </c>
      <c r="I5" s="21">
        <f t="shared" si="0"/>
        <v>287</v>
      </c>
      <c r="J5" s="22"/>
    </row>
    <row r="6" spans="1:10" ht="90" customHeight="1">
      <c r="A6" s="7"/>
      <c r="B6" s="8">
        <v>3700943190819</v>
      </c>
      <c r="C6" s="9" t="s">
        <v>9</v>
      </c>
      <c r="D6" s="9" t="s">
        <v>1</v>
      </c>
      <c r="E6" s="9" t="s">
        <v>8</v>
      </c>
      <c r="F6" s="10">
        <v>6</v>
      </c>
      <c r="G6" s="19">
        <v>120</v>
      </c>
      <c r="H6" s="21">
        <v>41</v>
      </c>
      <c r="I6" s="21">
        <f t="shared" si="0"/>
        <v>246</v>
      </c>
      <c r="J6" s="22"/>
    </row>
    <row r="7" spans="1:10" ht="90" customHeight="1">
      <c r="A7" s="7"/>
      <c r="B7" s="8">
        <v>3700943884190</v>
      </c>
      <c r="C7" s="9" t="s">
        <v>7</v>
      </c>
      <c r="D7" s="9" t="s">
        <v>6</v>
      </c>
      <c r="E7" s="9" t="s">
        <v>30</v>
      </c>
      <c r="F7" s="10">
        <v>38</v>
      </c>
      <c r="G7" s="19">
        <v>720</v>
      </c>
      <c r="H7" s="21">
        <v>275</v>
      </c>
      <c r="I7" s="21">
        <f t="shared" si="0"/>
        <v>10450</v>
      </c>
      <c r="J7" s="22"/>
    </row>
    <row r="8" spans="1:10" ht="90" customHeight="1">
      <c r="A8" s="7"/>
      <c r="B8" s="8">
        <v>3700943884480</v>
      </c>
      <c r="C8" s="9" t="s">
        <v>5</v>
      </c>
      <c r="D8" s="9">
        <v>100</v>
      </c>
      <c r="E8" s="9" t="s">
        <v>30</v>
      </c>
      <c r="F8" s="10">
        <v>8</v>
      </c>
      <c r="G8" s="19">
        <v>790</v>
      </c>
      <c r="H8" s="21">
        <v>295</v>
      </c>
      <c r="I8" s="21">
        <f t="shared" si="0"/>
        <v>2360</v>
      </c>
      <c r="J8" s="22"/>
    </row>
    <row r="9" spans="1:10" ht="90" customHeight="1">
      <c r="A9" s="7"/>
      <c r="B9" s="8">
        <v>3700943108241</v>
      </c>
      <c r="C9" s="9" t="s">
        <v>4</v>
      </c>
      <c r="D9" s="9" t="s">
        <v>3</v>
      </c>
      <c r="E9" s="9" t="s">
        <v>30</v>
      </c>
      <c r="F9" s="10">
        <v>4</v>
      </c>
      <c r="G9" s="19">
        <v>790</v>
      </c>
      <c r="H9" s="21">
        <v>295</v>
      </c>
      <c r="I9" s="21">
        <f t="shared" si="0"/>
        <v>1180</v>
      </c>
      <c r="J9" s="22"/>
    </row>
    <row r="10" spans="1:10" ht="90" customHeight="1">
      <c r="A10" s="7"/>
      <c r="B10" s="8">
        <v>3700943003515</v>
      </c>
      <c r="C10" s="9" t="s">
        <v>2</v>
      </c>
      <c r="D10" s="9" t="s">
        <v>1</v>
      </c>
      <c r="E10" s="9" t="s">
        <v>0</v>
      </c>
      <c r="F10" s="10">
        <v>4</v>
      </c>
      <c r="G10" s="19">
        <v>130</v>
      </c>
      <c r="H10" s="21">
        <v>45</v>
      </c>
      <c r="I10" s="21">
        <f t="shared" si="0"/>
        <v>180</v>
      </c>
      <c r="J10" s="22"/>
    </row>
    <row r="11" spans="1:10" ht="90" customHeight="1">
      <c r="A11" s="7"/>
      <c r="B11" s="11" t="s">
        <v>21</v>
      </c>
      <c r="C11" s="12" t="s">
        <v>22</v>
      </c>
      <c r="D11" s="12" t="s">
        <v>31</v>
      </c>
      <c r="E11" s="13" t="s">
        <v>30</v>
      </c>
      <c r="F11" s="14">
        <v>24</v>
      </c>
      <c r="G11" s="23">
        <v>840</v>
      </c>
      <c r="H11" s="24">
        <v>313.64</v>
      </c>
      <c r="I11" s="24">
        <f>+H11*F11</f>
        <v>7527.36</v>
      </c>
      <c r="J11" s="22"/>
    </row>
    <row r="12" spans="1:10" ht="111.6" customHeight="1">
      <c r="A12" s="7"/>
      <c r="B12" s="11" t="s">
        <v>23</v>
      </c>
      <c r="C12" s="12" t="s">
        <v>24</v>
      </c>
      <c r="D12" s="12" t="s">
        <v>32</v>
      </c>
      <c r="E12" s="12" t="s">
        <v>30</v>
      </c>
      <c r="F12" s="14">
        <v>5</v>
      </c>
      <c r="G12" s="23">
        <v>790</v>
      </c>
      <c r="H12" s="24">
        <v>281.82</v>
      </c>
      <c r="I12" s="24">
        <f t="shared" ref="I12:I20" si="1">+H12*F12</f>
        <v>1409.1</v>
      </c>
      <c r="J12" s="22"/>
    </row>
    <row r="13" spans="1:10" ht="90" customHeight="1">
      <c r="A13" s="7"/>
      <c r="B13" s="11" t="s">
        <v>25</v>
      </c>
      <c r="C13" s="12" t="s">
        <v>26</v>
      </c>
      <c r="D13" s="12" t="s">
        <v>32</v>
      </c>
      <c r="E13" s="12" t="s">
        <v>30</v>
      </c>
      <c r="F13" s="14">
        <v>192</v>
      </c>
      <c r="G13" s="23">
        <v>820</v>
      </c>
      <c r="H13" s="24">
        <v>372.73</v>
      </c>
      <c r="I13" s="24">
        <f t="shared" si="1"/>
        <v>71564.160000000003</v>
      </c>
      <c r="J13" s="22"/>
    </row>
    <row r="14" spans="1:10" ht="90" customHeight="1">
      <c r="A14" s="7"/>
      <c r="B14" s="11" t="s">
        <v>27</v>
      </c>
      <c r="C14" s="12" t="s">
        <v>26</v>
      </c>
      <c r="D14" s="12" t="s">
        <v>33</v>
      </c>
      <c r="E14" s="12" t="s">
        <v>30</v>
      </c>
      <c r="F14" s="14">
        <v>102</v>
      </c>
      <c r="G14" s="23">
        <v>820</v>
      </c>
      <c r="H14" s="24">
        <v>372.73</v>
      </c>
      <c r="I14" s="24">
        <f t="shared" si="1"/>
        <v>38018.46</v>
      </c>
      <c r="J14" s="22"/>
    </row>
    <row r="15" spans="1:10" ht="90" customHeight="1">
      <c r="A15" s="7"/>
      <c r="B15" s="11" t="s">
        <v>28</v>
      </c>
      <c r="C15" s="12" t="s">
        <v>29</v>
      </c>
      <c r="D15" s="12" t="s">
        <v>32</v>
      </c>
      <c r="E15" s="12" t="s">
        <v>30</v>
      </c>
      <c r="F15" s="14">
        <v>11</v>
      </c>
      <c r="G15" s="23">
        <v>890</v>
      </c>
      <c r="H15" s="24">
        <v>386.36</v>
      </c>
      <c r="I15" s="24">
        <f t="shared" si="1"/>
        <v>4249.96</v>
      </c>
      <c r="J15" s="22"/>
    </row>
    <row r="16" spans="1:10" ht="90" customHeight="1">
      <c r="A16" s="7"/>
      <c r="B16" s="15">
        <v>3700943269072</v>
      </c>
      <c r="C16" s="12" t="s">
        <v>26</v>
      </c>
      <c r="D16" s="12" t="s">
        <v>31</v>
      </c>
      <c r="E16" s="12" t="s">
        <v>30</v>
      </c>
      <c r="F16" s="16">
        <v>60</v>
      </c>
      <c r="G16" s="25">
        <v>820</v>
      </c>
      <c r="H16" s="24">
        <v>372.73</v>
      </c>
      <c r="I16" s="24">
        <f t="shared" si="1"/>
        <v>22363.800000000003</v>
      </c>
      <c r="J16" s="22"/>
    </row>
    <row r="17" spans="1:10" ht="90" customHeight="1">
      <c r="A17" s="7"/>
      <c r="B17" s="17">
        <v>3700943285553</v>
      </c>
      <c r="C17" s="12" t="s">
        <v>26</v>
      </c>
      <c r="D17" s="12" t="s">
        <v>34</v>
      </c>
      <c r="E17" s="12" t="s">
        <v>30</v>
      </c>
      <c r="F17" s="16">
        <v>30</v>
      </c>
      <c r="G17" s="25">
        <v>820</v>
      </c>
      <c r="H17" s="24">
        <v>372.73</v>
      </c>
      <c r="I17" s="24">
        <f t="shared" si="1"/>
        <v>11181.900000000001</v>
      </c>
      <c r="J17" s="22"/>
    </row>
    <row r="18" spans="1:10" ht="90" customHeight="1">
      <c r="A18" s="7"/>
      <c r="B18" s="15">
        <v>3700943108395</v>
      </c>
      <c r="C18" s="12" t="s">
        <v>26</v>
      </c>
      <c r="D18" s="12">
        <v>120</v>
      </c>
      <c r="E18" s="12" t="s">
        <v>30</v>
      </c>
      <c r="F18" s="16">
        <v>40</v>
      </c>
      <c r="G18" s="25">
        <v>820</v>
      </c>
      <c r="H18" s="24">
        <v>372.73</v>
      </c>
      <c r="I18" s="24">
        <f t="shared" si="1"/>
        <v>14909.2</v>
      </c>
      <c r="J18" s="22"/>
    </row>
    <row r="19" spans="1:10" ht="90" customHeight="1">
      <c r="A19" s="7"/>
      <c r="B19" s="15">
        <v>3700943108401</v>
      </c>
      <c r="C19" s="12" t="s">
        <v>26</v>
      </c>
      <c r="D19" s="12">
        <v>430</v>
      </c>
      <c r="E19" s="12" t="s">
        <v>30</v>
      </c>
      <c r="F19" s="16">
        <v>30</v>
      </c>
      <c r="G19" s="25">
        <v>820</v>
      </c>
      <c r="H19" s="24">
        <v>372.73</v>
      </c>
      <c r="I19" s="24">
        <f t="shared" si="1"/>
        <v>11181.900000000001</v>
      </c>
      <c r="J19" s="22"/>
    </row>
    <row r="20" spans="1:10" ht="90" customHeight="1">
      <c r="A20" s="7"/>
      <c r="B20" s="15">
        <v>3700948842133</v>
      </c>
      <c r="C20" s="12" t="s">
        <v>35</v>
      </c>
      <c r="D20" s="12" t="s">
        <v>32</v>
      </c>
      <c r="E20" s="13" t="s">
        <v>30</v>
      </c>
      <c r="F20" s="18">
        <v>50</v>
      </c>
      <c r="G20" s="26">
        <v>720</v>
      </c>
      <c r="H20" s="24">
        <v>275</v>
      </c>
      <c r="I20" s="24">
        <f t="shared" si="1"/>
        <v>13750</v>
      </c>
      <c r="J20" s="22"/>
    </row>
    <row r="21" spans="1:10" ht="19.899999999999999" customHeight="1">
      <c r="F21" s="2">
        <f>SUM(F2:F20)</f>
        <v>624</v>
      </c>
    </row>
    <row r="22" spans="1:10" ht="90" customHeight="1"/>
    <row r="23" spans="1:10" ht="90" customHeight="1"/>
    <row r="24" spans="1:10" ht="90" customHeight="1"/>
    <row r="25" spans="1:10" ht="90" customHeight="1"/>
    <row r="26" spans="1:10" ht="90" customHeight="1"/>
    <row r="27" spans="1:10" ht="90" customHeight="1"/>
    <row r="28" spans="1:10" ht="90" customHeight="1"/>
    <row r="29" spans="1:10" ht="90" customHeight="1"/>
    <row r="30" spans="1:10" ht="90" customHeight="1"/>
    <row r="31" spans="1:10" ht="90" customHeight="1"/>
    <row r="32" spans="1:10" ht="90" customHeight="1"/>
    <row r="33" ht="90" customHeight="1"/>
  </sheetData>
  <autoFilter ref="A1:I15"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JACQUEMUS TAKE 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2025-08-06T15:09:10Z</dcterms:created>
  <dcterms:modified xsi:type="dcterms:W3CDTF">2025-10-17T14:22:56Z</dcterms:modified>
</cp:coreProperties>
</file>